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432" windowHeight="9432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<sst xmlns="http://schemas.openxmlformats.org/spreadsheetml/2006/main" count="152" uniqueCount="64">
  <si>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</si>
  <si>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</si>
  <si>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</si>
  <si>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</si>
  <si>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</si>
  <si>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</si>
  <si>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</si>
  <si>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</si>
  <si>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</si>
  <si>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</si>
  <si>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</si>
  <si>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</si>
  <si>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</si>
  <si>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</si>
  <si>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</si>
  <si>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</si>
  <si>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</si>
  <si>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</si>
  <si>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</si>
  <si>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</si>
  <si>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Mandrutiu Mihaela-Eco MF</t>
  </si>
  <si>
    <t>Dr. Petruta Marcela-Eco MF</t>
  </si>
  <si>
    <t>Spitalul Municipal Blaj-Eco Clinice</t>
  </si>
  <si>
    <t>SC Tutti Sat-Eco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</si>
  <si>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</si>
  <si>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</si>
  <si>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</si>
  <si>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</si>
  <si>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</si>
  <si>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Spitalul Orasenesc Cimpeni-Eco Clinice</t>
  </si>
  <si>
    <t>Phoenix Imagistic SA</t>
  </si>
  <si>
    <t>X</t>
  </si>
  <si>
    <t>Spitalul Orasenesc Cugir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</si>
  <si>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</si>
  <si>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</si>
  <si>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</si>
  <si>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</si>
  <si>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</si>
  <si>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</si>
  <si>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</si>
  <si>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</si>
  <si>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</si>
  <si>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</si>
  <si>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</si>
  <si>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</si>
  <si>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</si>
  <si>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</si>
  <si>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</si>
  <si>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</si>
  <si>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POTRIVIT PREVEDERILOR ORDINULUI NR. 397/836/2018</t>
  </si>
  <si>
    <t>SC Phoenix Imagistic SA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</si>
  <si>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8,4375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</si>
  <si>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0,5955882 lei</t>
    </r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</si>
  <si>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-</t>
    </r>
    <r>
      <rPr>
        <sz val="11"/>
        <color indexed="8"/>
        <rFont val="Calibri"/>
        <family val="2"/>
      </rPr>
      <t xml:space="preserve"> lei</t>
    </r>
  </si>
  <si>
    <r>
      <t xml:space="preserve">valoarea unui punct pentru criteriul disponibilitate =  </t>
    </r>
    <r>
      <rPr>
        <b/>
        <sz val="11"/>
        <color indexed="8"/>
        <rFont val="Calibri"/>
        <family val="2"/>
      </rPr>
      <t>-</t>
    </r>
    <r>
      <rPr>
        <sz val="11"/>
        <color indexed="8"/>
        <rFont val="Calibri"/>
        <family val="2"/>
      </rPr>
      <t xml:space="preserve">  lei</t>
    </r>
  </si>
  <si>
    <t>SITUATIA PRIVIND VALOAREA DE CONTRACT - SERVICII PARACLINICE ANATOMIE PATOLOGICA  PTR. SEPTEMBRIE si DECEMBRIE 2018</t>
  </si>
  <si>
    <t>SITUATIA PRIVIND VALOARE CONTRACT - SERVICII PARACLIN. DE RADIOLOGIE SI IMAGISTICA MEDICALA  PTR. SEPTEMBRIE si DECEMBRIE 2018</t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</si>
  <si>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8,1468673</t>
    </r>
    <r>
      <rPr>
        <sz val="11"/>
        <color indexed="8"/>
        <rFont val="Calibri"/>
        <family val="2"/>
      </rPr>
      <t xml:space="preserve"> lei</t>
    </r>
  </si>
  <si>
    <t xml:space="preserve">VALOARE CONTRACT PTR. SEPTEMBRIE 2018  (lei) </t>
  </si>
  <si>
    <t xml:space="preserve">VALOARE CONTRACT PTR. SEPTEMBRIE si DECEMBRIE 2018  (lei) </t>
  </si>
  <si>
    <t>SITUATIA PRIVIND VALOARE CONTRACT - SERVICII PARACLINICE DE LABORATOR  PTR. SEPTEMBRIE 2018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</si>
  <si>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2,881714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</si>
  <si>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7,279163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</si>
  <si>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1,364270 lei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</si>
</sst>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2" fontId="2" fillId="0" borderId="0" xfId="51" applyNumberFormat="1" applyFont="1" applyFill="1" applyBorder="1" applyAlignment="1">
      <alignment vertical="center"/>
      <protection/>
    </xf>
    <xf numFmtId="2" fontId="2" fillId="0" borderId="0" xfId="51" applyNumberFormat="1" applyFont="1" applyFill="1" applyBorder="1" applyAlignment="1">
      <alignment vertical="center" wrapText="1"/>
      <protection/>
    </xf>
    <xf numFmtId="4" fontId="2" fillId="0" borderId="0" xfId="51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1" applyNumberFormat="1" applyFont="1" applyFill="1" applyBorder="1" applyAlignment="1">
      <alignment vertical="center" wrapText="1"/>
      <protection/>
    </xf>
    <xf numFmtId="0" fontId="4" fillId="0" borderId="0" xfId="51" applyNumberFormat="1" applyFont="1" applyFill="1" applyBorder="1" applyAlignment="1">
      <alignment horizontal="left" vertical="center"/>
      <protection/>
    </xf>
    <xf numFmtId="0" fontId="5" fillId="0" borderId="0" xfId="51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7" fillId="0" borderId="7" xfId="52" applyFont="1" applyFill="1" applyBorder="1" applyAlignment="1">
      <alignment horizontal="center" vertical="center" wrapText="1"/>
      <protection/>
    </xf>
    <xf numFmtId="0" fontId="7" fillId="0" borderId="7" xfId="53" applyFont="1" applyFill="1" applyBorder="1" applyAlignment="1">
      <alignment horizontal="center" vertical="center" wrapText="1"/>
      <protection/>
    </xf>
    <xf numFmtId="4" fontId="7" fillId="0" borderId="7" xfId="52" applyNumberFormat="1" applyFont="1" applyFill="1" applyBorder="1" applyAlignment="1">
      <alignment horizontal="center" vertical="center" wrapText="1"/>
      <protection/>
    </xf>
    <xf numFmtId="1" fontId="8" fillId="0" borderId="7" xfId="51" applyNumberFormat="1" applyFont="1" applyFill="1" applyBorder="1" applyAlignment="1">
      <alignment horizontal="center" vertical="center" wrapText="1"/>
      <protection/>
    </xf>
    <xf numFmtId="1" fontId="8" fillId="0" borderId="7" xfId="53" applyNumberFormat="1" applyFont="1" applyFill="1" applyBorder="1" applyAlignment="1">
      <alignment horizontal="center" vertical="center" wrapText="1"/>
      <protection/>
    </xf>
    <xf numFmtId="1" fontId="8" fillId="0" borderId="7" xfId="52" applyNumberFormat="1" applyFont="1" applyFill="1" applyBorder="1" applyAlignment="1">
      <alignment horizontal="center" vertical="center" wrapText="1"/>
      <protection/>
    </xf>
    <xf numFmtId="0" fontId="1" fillId="24" borderId="7" xfId="51" applyNumberFormat="1" applyFont="1" applyFill="1" applyBorder="1" applyAlignment="1">
      <alignment horizontal="center" vertical="center" wrapText="1"/>
      <protection/>
    </xf>
    <xf numFmtId="4" fontId="1" fillId="0" borderId="7" xfId="52" applyNumberFormat="1" applyFont="1" applyFill="1" applyBorder="1" applyAlignment="1">
      <alignment horizontal="center" vertical="center" wrapText="1"/>
      <protection/>
    </xf>
    <xf numFmtId="0" fontId="7" fillId="0" borderId="7" xfId="52" applyFont="1" applyFill="1" applyBorder="1" applyAlignment="1">
      <alignment horizontal="center" vertical="center"/>
      <protection/>
    </xf>
    <xf numFmtId="4" fontId="7" fillId="0" borderId="7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4" fontId="1" fillId="0" borderId="0" xfId="52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52" applyFont="1" applyFill="1" applyAlignment="1">
      <alignment vertical="center"/>
      <protection/>
    </xf>
    <xf numFmtId="4" fontId="7" fillId="0" borderId="0" xfId="52" applyNumberFormat="1" applyFont="1" applyFill="1" applyAlignment="1">
      <alignment vertical="center"/>
      <protection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52" applyNumberFormat="1" applyFont="1" applyFill="1" applyBorder="1" applyAlignment="1">
      <alignment vertical="center" wrapText="1"/>
      <protection/>
    </xf>
    <xf numFmtId="4" fontId="7" fillId="0" borderId="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3" fillId="0" borderId="0" xfId="51" applyNumberFormat="1" applyFont="1" applyFill="1" applyBorder="1" applyAlignment="1">
      <alignment vertical="center"/>
      <protection/>
    </xf>
    <xf numFmtId="4" fontId="1" fillId="0" borderId="0" xfId="52" applyNumberFormat="1" applyFont="1" applyFill="1" applyAlignment="1">
      <alignment vertical="center"/>
      <protection/>
    </xf>
    <xf numFmtId="4" fontId="2" fillId="0" borderId="0" xfId="52" applyNumberFormat="1" applyFont="1" applyFill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4" fontId="7" fillId="0" borderId="0" xfId="52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" fontId="7" fillId="0" borderId="7" xfId="5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3" fontId="11" fillId="0" borderId="7" xfId="61" applyFont="1" applyFill="1" applyBorder="1" applyAlignment="1">
      <alignment horizontal="center" vertical="center" wrapText="1"/>
    </xf>
    <xf numFmtId="43" fontId="1" fillId="0" borderId="7" xfId="61" applyFont="1" applyFill="1" applyBorder="1" applyAlignment="1">
      <alignment horizontal="center" vertical="center" wrapText="1"/>
    </xf>
    <xf numFmtId="1" fontId="11" fillId="0" borderId="7" xfId="53" applyNumberFormat="1" applyFont="1" applyFill="1" applyBorder="1" applyAlignment="1">
      <alignment horizontal="center" vertical="center" wrapText="1"/>
      <protection/>
    </xf>
    <xf numFmtId="0" fontId="1" fillId="0" borderId="0" xfId="51" applyNumberFormat="1" applyFont="1" applyFill="1" applyBorder="1" applyAlignment="1">
      <alignment horizontal="center" vertical="center" wrapText="1"/>
      <protection/>
    </xf>
    <xf numFmtId="0" fontId="1" fillId="24" borderId="0" xfId="51" applyNumberFormat="1" applyFont="1" applyFill="1" applyBorder="1" applyAlignment="1">
      <alignment horizontal="center" vertical="center" wrapText="1"/>
      <protection/>
    </xf>
    <xf numFmtId="43" fontId="1" fillId="0" borderId="0" xfId="61" applyFont="1" applyFill="1" applyBorder="1" applyAlignment="1">
      <alignment horizontal="center" vertical="center" wrapText="1"/>
    </xf>
    <xf numFmtId="43" fontId="11" fillId="0" borderId="0" xfId="61" applyFont="1" applyFill="1" applyBorder="1" applyAlignment="1">
      <alignment horizontal="center" vertical="center" wrapText="1"/>
    </xf>
    <xf numFmtId="43" fontId="8" fillId="0" borderId="0" xfId="61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/>
    </xf>
    <xf numFmtId="171" fontId="8" fillId="0" borderId="0" xfId="0" applyNumberFormat="1" applyFont="1" applyBorder="1" applyAlignment="1">
      <alignment horizontal="center" vertical="center"/>
    </xf>
    <xf numFmtId="171" fontId="0" fillId="0" borderId="0" xfId="0" applyNumberFormat="1" applyBorder="1" applyAlignment="1">
      <alignment vertical="center"/>
    </xf>
    <xf numFmtId="0" fontId="7" fillId="0" borderId="7" xfId="51" applyNumberFormat="1" applyFont="1" applyFill="1" applyBorder="1" applyAlignment="1">
      <alignment horizontal="center" vertical="center" wrapText="1"/>
      <protection/>
    </xf>
    <xf numFmtId="0" fontId="7" fillId="0" borderId="0" xfId="51" applyNumberFormat="1" applyFont="1" applyFill="1" applyBorder="1" applyAlignment="1">
      <alignment horizontal="center" vertical="center" wrapText="1"/>
      <protection/>
    </xf>
    <xf numFmtId="0" fontId="7" fillId="24" borderId="0" xfId="51" applyNumberFormat="1" applyFont="1" applyFill="1" applyBorder="1" applyAlignment="1">
      <alignment horizontal="center" vertical="center" wrapText="1"/>
      <protection/>
    </xf>
    <xf numFmtId="0" fontId="1" fillId="24" borderId="7" xfId="51" applyNumberFormat="1" applyFont="1" applyFill="1" applyBorder="1" applyAlignment="1">
      <alignment horizontal="left" vertical="center" wrapText="1"/>
      <protection/>
    </xf>
    <xf numFmtId="0" fontId="7" fillId="0" borderId="7" xfId="52" applyFont="1" applyFill="1" applyBorder="1" applyAlignment="1">
      <alignment vertical="center" wrapText="1"/>
      <protection/>
    </xf>
    <xf numFmtId="4" fontId="7" fillId="0" borderId="0" xfId="52" applyNumberFormat="1" applyFont="1" applyFill="1" applyBorder="1" applyAlignment="1">
      <alignment horizontal="center" vertical="center" wrapText="1"/>
      <protection/>
    </xf>
    <xf numFmtId="4" fontId="7" fillId="0" borderId="0" xfId="52" applyNumberFormat="1" applyFont="1" applyFill="1" applyBorder="1" applyAlignment="1">
      <alignment horizontal="center" vertical="center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4" fontId="11" fillId="0" borderId="7" xfId="52" applyNumberFormat="1" applyFont="1" applyFill="1" applyBorder="1" applyAlignment="1">
      <alignment horizontal="right" vertical="center" wrapText="1"/>
      <protection/>
    </xf>
    <xf numFmtId="4" fontId="11" fillId="0" borderId="7" xfId="61" applyNumberFormat="1" applyFont="1" applyFill="1" applyBorder="1" applyAlignment="1">
      <alignment horizontal="right" vertical="center" wrapText="1"/>
    </xf>
    <xf numFmtId="4" fontId="1" fillId="0" borderId="7" xfId="61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24" borderId="11" xfId="51" applyNumberFormat="1" applyFont="1" applyFill="1" applyBorder="1" applyAlignment="1">
      <alignment horizontal="left" vertical="center" wrapText="1"/>
      <protection/>
    </xf>
    <xf numFmtId="1" fontId="8" fillId="0" borderId="13" xfId="51" applyNumberFormat="1" applyFont="1" applyFill="1" applyBorder="1" applyAlignment="1">
      <alignment horizontal="center" vertical="center" wrapText="1"/>
      <protection/>
    </xf>
    <xf numFmtId="1" fontId="8" fillId="0" borderId="14" xfId="51" applyNumberFormat="1" applyFont="1" applyFill="1" applyBorder="1" applyAlignment="1">
      <alignment horizontal="center" vertical="center" wrapText="1"/>
      <protection/>
    </xf>
    <xf numFmtId="0" fontId="7" fillId="0" borderId="14" xfId="51" applyNumberFormat="1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16" xfId="52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3" xfId="51" applyNumberFormat="1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4" fontId="7" fillId="0" borderId="19" xfId="52" applyNumberFormat="1" applyFont="1" applyFill="1" applyBorder="1" applyAlignment="1">
      <alignment horizontal="center" vertical="center" wrapText="1"/>
      <protection/>
    </xf>
    <xf numFmtId="1" fontId="8" fillId="0" borderId="19" xfId="52" applyNumberFormat="1" applyFont="1" applyFill="1" applyBorder="1" applyAlignment="1">
      <alignment horizontal="center" vertical="center" wrapText="1"/>
      <protection/>
    </xf>
    <xf numFmtId="43" fontId="11" fillId="0" borderId="19" xfId="61" applyFont="1" applyFill="1" applyBorder="1" applyAlignment="1">
      <alignment horizontal="center" vertical="center" wrapText="1"/>
    </xf>
    <xf numFmtId="43" fontId="1" fillId="0" borderId="19" xfId="61" applyFont="1" applyFill="1" applyBorder="1" applyAlignment="1">
      <alignment horizontal="center" vertical="center" wrapText="1"/>
    </xf>
    <xf numFmtId="0" fontId="7" fillId="0" borderId="15" xfId="51" applyNumberFormat="1" applyFont="1" applyFill="1" applyBorder="1" applyAlignment="1">
      <alignment horizontal="center" vertical="center" wrapText="1"/>
      <protection/>
    </xf>
    <xf numFmtId="1" fontId="7" fillId="0" borderId="16" xfId="53" applyNumberFormat="1" applyFont="1" applyFill="1" applyBorder="1" applyAlignment="1">
      <alignment horizontal="center" vertical="center" wrapText="1"/>
      <protection/>
    </xf>
    <xf numFmtId="43" fontId="7" fillId="0" borderId="16" xfId="61" applyFont="1" applyFill="1" applyBorder="1" applyAlignment="1">
      <alignment horizontal="center" vertical="center" wrapText="1"/>
    </xf>
    <xf numFmtId="4" fontId="7" fillId="0" borderId="20" xfId="61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4" fontId="7" fillId="0" borderId="16" xfId="52" applyNumberFormat="1" applyFont="1" applyFill="1" applyBorder="1" applyAlignment="1">
      <alignment horizontal="right" vertical="center"/>
      <protection/>
    </xf>
    <xf numFmtId="4" fontId="7" fillId="0" borderId="20" xfId="52" applyNumberFormat="1" applyFont="1" applyFill="1" applyBorder="1" applyAlignment="1">
      <alignment horizontal="right" vertical="center"/>
      <protection/>
    </xf>
    <xf numFmtId="0" fontId="7" fillId="0" borderId="16" xfId="52" applyFont="1" applyFill="1" applyBorder="1" applyAlignment="1">
      <alignment vertical="center" wrapText="1"/>
      <protection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7" fillId="0" borderId="16" xfId="52" applyNumberFormat="1" applyFont="1" applyFill="1" applyBorder="1" applyAlignment="1">
      <alignment horizontal="center" vertical="center"/>
      <protection/>
    </xf>
    <xf numFmtId="4" fontId="7" fillId="0" borderId="20" xfId="52" applyNumberFormat="1" applyFont="1" applyFill="1" applyBorder="1" applyAlignment="1">
      <alignment horizontal="center" vertical="center"/>
      <protection/>
    </xf>
    <xf numFmtId="4" fontId="7" fillId="0" borderId="24" xfId="52" applyNumberFormat="1" applyFont="1" applyFill="1" applyBorder="1" applyAlignment="1">
      <alignment horizontal="center" vertical="center" wrapText="1"/>
      <protection/>
    </xf>
    <xf numFmtId="4" fontId="7" fillId="0" borderId="21" xfId="52" applyNumberFormat="1" applyFont="1" applyFill="1" applyBorder="1" applyAlignment="1">
      <alignment horizontal="center" vertical="center" wrapText="1"/>
      <protection/>
    </xf>
    <xf numFmtId="43" fontId="8" fillId="0" borderId="7" xfId="61" applyFont="1" applyFill="1" applyBorder="1" applyAlignment="1">
      <alignment horizontal="center" vertical="center" wrapText="1"/>
    </xf>
    <xf numFmtId="4" fontId="8" fillId="0" borderId="7" xfId="61" applyNumberFormat="1" applyFont="1" applyFill="1" applyBorder="1" applyAlignment="1">
      <alignment horizontal="right" vertical="center" wrapText="1"/>
    </xf>
    <xf numFmtId="4" fontId="1" fillId="0" borderId="19" xfId="61" applyNumberFormat="1" applyFont="1" applyFill="1" applyBorder="1" applyAlignment="1">
      <alignment horizontal="right" vertical="center" wrapText="1"/>
    </xf>
    <xf numFmtId="4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1" fontId="8" fillId="0" borderId="0" xfId="52" applyNumberFormat="1" applyFont="1" applyFill="1" applyBorder="1" applyAlignment="1">
      <alignment horizontal="center" vertical="center" wrapText="1"/>
      <protection/>
    </xf>
    <xf numFmtId="4" fontId="11" fillId="0" borderId="0" xfId="61" applyNumberFormat="1" applyFont="1" applyFill="1" applyBorder="1" applyAlignment="1">
      <alignment horizontal="right" vertical="center" wrapText="1"/>
    </xf>
    <xf numFmtId="4" fontId="8" fillId="0" borderId="0" xfId="61" applyNumberFormat="1" applyFont="1" applyFill="1" applyBorder="1" applyAlignment="1">
      <alignment horizontal="right" vertical="center" wrapText="1"/>
    </xf>
    <xf numFmtId="4" fontId="1" fillId="0" borderId="0" xfId="61" applyNumberFormat="1" applyFont="1" applyFill="1" applyBorder="1" applyAlignment="1">
      <alignment horizontal="right" vertical="center"/>
    </xf>
    <xf numFmtId="4" fontId="7" fillId="0" borderId="0" xfId="61" applyNumberFormat="1" applyFont="1" applyFill="1" applyBorder="1" applyAlignment="1">
      <alignment horizontal="right" vertical="center"/>
    </xf>
    <xf numFmtId="1" fontId="8" fillId="0" borderId="25" xfId="51" applyNumberFormat="1" applyFont="1" applyFill="1" applyBorder="1" applyAlignment="1">
      <alignment horizontal="center" vertical="center" wrapText="1"/>
      <protection/>
    </xf>
    <xf numFmtId="1" fontId="8" fillId="0" borderId="24" xfId="53" applyNumberFormat="1" applyFont="1" applyFill="1" applyBorder="1" applyAlignment="1">
      <alignment horizontal="center" vertical="center" wrapText="1"/>
      <protection/>
    </xf>
    <xf numFmtId="0" fontId="7" fillId="0" borderId="26" xfId="51" applyNumberFormat="1" applyFont="1" applyFill="1" applyBorder="1" applyAlignment="1">
      <alignment horizontal="center" vertical="center" wrapText="1"/>
      <protection/>
    </xf>
    <xf numFmtId="0" fontId="1" fillId="24" borderId="27" xfId="51" applyNumberFormat="1" applyFont="1" applyFill="1" applyBorder="1" applyAlignment="1">
      <alignment horizontal="center" vertical="center" wrapText="1"/>
      <protection/>
    </xf>
    <xf numFmtId="0" fontId="7" fillId="0" borderId="25" xfId="52" applyFont="1" applyFill="1" applyBorder="1" applyAlignment="1">
      <alignment horizontal="center" vertical="center"/>
      <protection/>
    </xf>
    <xf numFmtId="0" fontId="7" fillId="0" borderId="24" xfId="52" applyFont="1" applyFill="1" applyBorder="1" applyAlignment="1">
      <alignment vertical="center" wrapText="1"/>
      <protection/>
    </xf>
    <xf numFmtId="0" fontId="7" fillId="0" borderId="28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7" fillId="0" borderId="19" xfId="52" applyNumberFormat="1" applyFont="1" applyFill="1" applyBorder="1" applyAlignment="1">
      <alignment horizontal="center" vertical="center" wrapText="1"/>
      <protection/>
    </xf>
    <xf numFmtId="4" fontId="7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" fontId="11" fillId="0" borderId="32" xfId="53" applyNumberFormat="1" applyFont="1" applyFill="1" applyBorder="1" applyAlignment="1">
      <alignment horizontal="center" vertical="center" wrapText="1"/>
      <protection/>
    </xf>
    <xf numFmtId="1" fontId="11" fillId="0" borderId="33" xfId="53" applyNumberFormat="1" applyFont="1" applyFill="1" applyBorder="1" applyAlignment="1">
      <alignment horizontal="center" vertical="center" wrapText="1"/>
      <protection/>
    </xf>
    <xf numFmtId="0" fontId="1" fillId="24" borderId="33" xfId="51" applyNumberFormat="1" applyFont="1" applyFill="1" applyBorder="1" applyAlignment="1">
      <alignment horizontal="center" vertical="center" wrapText="1"/>
      <protection/>
    </xf>
    <xf numFmtId="1" fontId="11" fillId="0" borderId="33" xfId="53" applyNumberFormat="1" applyFont="1" applyFill="1" applyBorder="1" applyAlignment="1">
      <alignment vertical="center" wrapText="1"/>
      <protection/>
    </xf>
    <xf numFmtId="0" fontId="7" fillId="0" borderId="34" xfId="52" applyFont="1" applyFill="1" applyBorder="1" applyAlignment="1">
      <alignment horizontal="center" vertical="center"/>
      <protection/>
    </xf>
    <xf numFmtId="4" fontId="28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Border="1" applyAlignment="1">
      <alignment horizontal="right" vertical="center"/>
    </xf>
    <xf numFmtId="4" fontId="11" fillId="0" borderId="0" xfId="61" applyNumberFormat="1" applyFont="1" applyFill="1" applyBorder="1" applyAlignment="1">
      <alignment horizontal="right" vertical="center"/>
    </xf>
    <xf numFmtId="4" fontId="8" fillId="0" borderId="0" xfId="61" applyNumberFormat="1" applyFont="1" applyFill="1" applyBorder="1" applyAlignment="1">
      <alignment horizontal="right" vertical="center"/>
    </xf>
    <xf numFmtId="49" fontId="7" fillId="0" borderId="0" xfId="52" applyNumberFormat="1" applyFont="1" applyFill="1" applyBorder="1" applyAlignment="1">
      <alignment horizontal="center" vertical="center"/>
      <protection/>
    </xf>
    <xf numFmtId="1" fontId="8" fillId="0" borderId="0" xfId="52" applyNumberFormat="1" applyFont="1" applyFill="1" applyBorder="1" applyAlignment="1">
      <alignment horizontal="center" vertical="center"/>
      <protection/>
    </xf>
    <xf numFmtId="0" fontId="7" fillId="0" borderId="32" xfId="53" applyFont="1" applyFill="1" applyBorder="1" applyAlignment="1">
      <alignment horizontal="center" vertical="center" wrapText="1"/>
      <protection/>
    </xf>
    <xf numFmtId="0" fontId="1" fillId="24" borderId="32" xfId="51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 vertical="center"/>
    </xf>
    <xf numFmtId="43" fontId="11" fillId="0" borderId="0" xfId="61" applyFont="1" applyFill="1" applyBorder="1" applyAlignment="1">
      <alignment horizontal="center" vertical="center"/>
    </xf>
    <xf numFmtId="4" fontId="29" fillId="0" borderId="0" xfId="0" applyNumberFormat="1" applyFont="1" applyBorder="1" applyAlignment="1">
      <alignment vertical="center"/>
    </xf>
    <xf numFmtId="43" fontId="7" fillId="0" borderId="0" xfId="61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0" fontId="2" fillId="0" borderId="0" xfId="51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 wrapText="1"/>
      <protection/>
    </xf>
    <xf numFmtId="4" fontId="7" fillId="0" borderId="24" xfId="61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1" fillId="0" borderId="7" xfId="61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1" fillId="0" borderId="0" xfId="6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" fontId="11" fillId="0" borderId="27" xfId="61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4" fontId="8" fillId="0" borderId="0" xfId="6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4" fontId="7" fillId="0" borderId="18" xfId="52" applyNumberFormat="1" applyFont="1" applyFill="1" applyBorder="1" applyAlignment="1">
      <alignment horizontal="center" vertical="center" wrapText="1"/>
      <protection/>
    </xf>
    <xf numFmtId="4" fontId="7" fillId="0" borderId="35" xfId="52" applyNumberFormat="1" applyFont="1" applyFill="1" applyBorder="1" applyAlignment="1">
      <alignment horizontal="center" vertical="center" wrapText="1"/>
      <protection/>
    </xf>
    <xf numFmtId="4" fontId="7" fillId="0" borderId="29" xfId="52" applyNumberFormat="1" applyFont="1" applyFill="1" applyBorder="1" applyAlignment="1">
      <alignment horizontal="center" vertical="center" wrapText="1"/>
      <protection/>
    </xf>
    <xf numFmtId="4" fontId="7" fillId="0" borderId="30" xfId="52" applyNumberFormat="1" applyFont="1" applyFill="1" applyBorder="1" applyAlignment="1">
      <alignment horizontal="center" vertical="center"/>
      <protection/>
    </xf>
    <xf numFmtId="4" fontId="7" fillId="0" borderId="31" xfId="52" applyNumberFormat="1" applyFont="1" applyFill="1" applyBorder="1" applyAlignment="1">
      <alignment horizontal="center" vertical="center"/>
      <protection/>
    </xf>
    <xf numFmtId="49" fontId="7" fillId="0" borderId="27" xfId="52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" fontId="8" fillId="0" borderId="24" xfId="52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37" xfId="53" applyFont="1" applyFill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center" vertical="center" wrapText="1"/>
      <protection/>
    </xf>
    <xf numFmtId="0" fontId="5" fillId="0" borderId="0" xfId="51" applyNumberFormat="1" applyFont="1" applyFill="1" applyBorder="1" applyAlignment="1">
      <alignment horizontal="center" vertical="center"/>
      <protection/>
    </xf>
    <xf numFmtId="4" fontId="7" fillId="0" borderId="7" xfId="52" applyNumberFormat="1" applyFont="1" applyFill="1" applyBorder="1" applyAlignment="1">
      <alignment horizontal="center" vertical="center" wrapText="1"/>
      <protection/>
    </xf>
    <xf numFmtId="4" fontId="7" fillId="0" borderId="33" xfId="52" applyNumberFormat="1" applyFont="1" applyFill="1" applyBorder="1" applyAlignment="1">
      <alignment horizontal="center" vertical="center" wrapText="1"/>
      <protection/>
    </xf>
    <xf numFmtId="4" fontId="7" fillId="0" borderId="38" xfId="52" applyNumberFormat="1" applyFont="1" applyFill="1" applyBorder="1" applyAlignment="1">
      <alignment horizontal="center" vertical="center"/>
      <protection/>
    </xf>
    <xf numFmtId="4" fontId="7" fillId="0" borderId="39" xfId="52" applyNumberFormat="1" applyFont="1" applyFill="1" applyBorder="1" applyAlignment="1">
      <alignment horizontal="center" vertical="center"/>
      <protection/>
    </xf>
    <xf numFmtId="0" fontId="7" fillId="0" borderId="27" xfId="51" applyNumberFormat="1" applyFont="1" applyFill="1" applyBorder="1" applyAlignment="1">
      <alignment horizontal="center" vertical="center" wrapText="1"/>
      <protection/>
    </xf>
    <xf numFmtId="4" fontId="11" fillId="0" borderId="12" xfId="61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7" fillId="0" borderId="40" xfId="52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3" xfId="51"/>
    <cellStyle name="Normal__evaluare_laboratoare_06_ian_2007" xfId="52"/>
    <cellStyle name="Normal_adresabilitate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G14" sqref="G14:G15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20.8515625" style="0" customWidth="1"/>
    <col min="4" max="4" width="11.421875" style="0" customWidth="1"/>
    <col min="5" max="5" width="13.421875" style="0" customWidth="1"/>
    <col min="6" max="6" width="11.7109375" style="0" customWidth="1"/>
    <col min="7" max="7" width="24.710937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48" t="s">
        <v>48</v>
      </c>
      <c r="B3" s="148"/>
      <c r="C3" s="148"/>
      <c r="D3" s="148"/>
      <c r="E3" s="148"/>
      <c r="F3" s="148"/>
      <c r="G3" s="148"/>
      <c r="H3" s="148"/>
    </row>
    <row r="4" spans="1:8" ht="18" customHeight="1">
      <c r="A4" s="148" t="s">
        <v>49</v>
      </c>
      <c r="B4" s="148"/>
      <c r="C4" s="148"/>
      <c r="D4" s="148"/>
      <c r="E4" s="148"/>
      <c r="F4" s="148"/>
      <c r="G4" s="148"/>
      <c r="H4" s="148"/>
    </row>
    <row r="5" spans="1:8" ht="17.25" customHeight="1" thickBot="1">
      <c r="A5" s="149"/>
      <c r="B5" s="149"/>
      <c r="C5" s="37"/>
      <c r="D5" s="37"/>
      <c r="E5" s="37"/>
      <c r="F5" s="37"/>
      <c r="G5" s="37"/>
      <c r="H5" s="38"/>
    </row>
    <row r="6" spans="1:9" ht="42.75" customHeight="1">
      <c r="A6" s="80" t="s">
        <v>33</v>
      </c>
      <c r="B6" s="81" t="s">
        <v>1</v>
      </c>
      <c r="C6" s="167" t="s">
        <v>10</v>
      </c>
      <c r="D6" s="167"/>
      <c r="E6" s="167"/>
      <c r="F6" s="167"/>
      <c r="G6" s="167" t="s">
        <v>11</v>
      </c>
      <c r="H6" s="168"/>
      <c r="I6" s="29"/>
    </row>
    <row r="7" spans="1:9" ht="118.5" customHeight="1">
      <c r="A7" s="82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35</v>
      </c>
      <c r="H7" s="83" t="s">
        <v>13</v>
      </c>
      <c r="I7" s="30"/>
    </row>
    <row r="8" spans="1:9" s="33" customFormat="1" ht="12.75">
      <c r="A8" s="74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84">
        <v>7</v>
      </c>
      <c r="I8" s="32"/>
    </row>
    <row r="9" spans="1:9" s="33" customFormat="1" ht="12.75">
      <c r="A9" s="75">
        <v>1</v>
      </c>
      <c r="B9" s="59" t="s">
        <v>36</v>
      </c>
      <c r="C9" s="71">
        <v>172</v>
      </c>
      <c r="D9" s="71">
        <v>24</v>
      </c>
      <c r="E9" s="71">
        <v>99.02</v>
      </c>
      <c r="F9" s="43">
        <f aca="true" t="shared" si="0" ref="F9:F22">C9+D9+E9</f>
        <v>295.02</v>
      </c>
      <c r="G9" s="69">
        <v>125</v>
      </c>
      <c r="H9" s="95">
        <v>483</v>
      </c>
      <c r="I9" s="32"/>
    </row>
    <row r="10" spans="1:9" s="33" customFormat="1" ht="12.75">
      <c r="A10" s="75">
        <v>2</v>
      </c>
      <c r="B10" s="59" t="s">
        <v>37</v>
      </c>
      <c r="C10" s="71">
        <v>344</v>
      </c>
      <c r="D10" s="71">
        <v>24</v>
      </c>
      <c r="E10" s="71">
        <v>98.34</v>
      </c>
      <c r="F10" s="43">
        <f t="shared" si="0"/>
        <v>466.34000000000003</v>
      </c>
      <c r="G10" s="69">
        <v>93</v>
      </c>
      <c r="H10" s="95">
        <v>724</v>
      </c>
      <c r="I10" s="32"/>
    </row>
    <row r="11" spans="1:9" s="33" customFormat="1" ht="12.75">
      <c r="A11" s="75">
        <v>3</v>
      </c>
      <c r="B11" s="59" t="s">
        <v>38</v>
      </c>
      <c r="C11" s="71">
        <v>312.6</v>
      </c>
      <c r="D11" s="71">
        <v>24</v>
      </c>
      <c r="E11" s="71">
        <v>90.67</v>
      </c>
      <c r="F11" s="43">
        <f t="shared" si="0"/>
        <v>427.27000000000004</v>
      </c>
      <c r="G11" s="69">
        <v>148</v>
      </c>
      <c r="H11" s="95">
        <v>629</v>
      </c>
      <c r="I11" s="32"/>
    </row>
    <row r="12" spans="1:9" s="33" customFormat="1" ht="12.75">
      <c r="A12" s="75">
        <v>4</v>
      </c>
      <c r="B12" s="59" t="s">
        <v>39</v>
      </c>
      <c r="C12" s="71">
        <v>208</v>
      </c>
      <c r="D12" s="71">
        <v>13</v>
      </c>
      <c r="E12" s="71">
        <v>83.35</v>
      </c>
      <c r="F12" s="43">
        <f t="shared" si="0"/>
        <v>304.35</v>
      </c>
      <c r="G12" s="69">
        <v>122</v>
      </c>
      <c r="H12" s="95">
        <v>606</v>
      </c>
      <c r="I12" s="32"/>
    </row>
    <row r="13" spans="1:9" s="33" customFormat="1" ht="12.75">
      <c r="A13" s="75">
        <v>5</v>
      </c>
      <c r="B13" s="59" t="s">
        <v>40</v>
      </c>
      <c r="C13" s="71">
        <v>449.6</v>
      </c>
      <c r="D13" s="71">
        <v>24</v>
      </c>
      <c r="E13" s="71">
        <v>96.83</v>
      </c>
      <c r="F13" s="43">
        <f t="shared" si="0"/>
        <v>570.4300000000001</v>
      </c>
      <c r="G13" s="69">
        <v>140</v>
      </c>
      <c r="H13" s="95">
        <v>584</v>
      </c>
      <c r="I13" s="32"/>
    </row>
    <row r="14" spans="1:9" s="33" customFormat="1" ht="12.75">
      <c r="A14" s="75">
        <v>6</v>
      </c>
      <c r="B14" s="59" t="s">
        <v>41</v>
      </c>
      <c r="C14" s="71">
        <v>368.8</v>
      </c>
      <c r="D14" s="71">
        <v>12</v>
      </c>
      <c r="E14" s="71">
        <v>59.64</v>
      </c>
      <c r="F14" s="43">
        <f t="shared" si="0"/>
        <v>440.44</v>
      </c>
      <c r="G14" s="69">
        <v>99</v>
      </c>
      <c r="H14" s="95">
        <v>600</v>
      </c>
      <c r="I14" s="32"/>
    </row>
    <row r="15" spans="1:9" s="33" customFormat="1" ht="15.75" customHeight="1">
      <c r="A15" s="75">
        <v>7</v>
      </c>
      <c r="B15" s="59" t="s">
        <v>42</v>
      </c>
      <c r="C15" s="71">
        <v>691.08</v>
      </c>
      <c r="D15" s="71">
        <v>19</v>
      </c>
      <c r="E15" s="71">
        <v>130.34</v>
      </c>
      <c r="F15" s="43">
        <f t="shared" si="0"/>
        <v>840.4200000000001</v>
      </c>
      <c r="G15" s="69">
        <v>141</v>
      </c>
      <c r="H15" s="95">
        <v>1107</v>
      </c>
      <c r="I15" s="32"/>
    </row>
    <row r="16" spans="1:9" s="33" customFormat="1" ht="12.75">
      <c r="A16" s="75">
        <v>8</v>
      </c>
      <c r="B16" s="59" t="s">
        <v>43</v>
      </c>
      <c r="C16" s="71">
        <v>539.3</v>
      </c>
      <c r="D16" s="71">
        <v>21</v>
      </c>
      <c r="E16" s="71">
        <v>90.69</v>
      </c>
      <c r="F16" s="43">
        <f t="shared" si="0"/>
        <v>650.99</v>
      </c>
      <c r="G16" s="69">
        <v>87</v>
      </c>
      <c r="H16" s="95">
        <v>404</v>
      </c>
      <c r="I16" s="32"/>
    </row>
    <row r="17" spans="1:9" ht="14.25">
      <c r="A17" s="75">
        <v>9</v>
      </c>
      <c r="B17" s="59" t="s">
        <v>16</v>
      </c>
      <c r="C17" s="71">
        <v>431.2</v>
      </c>
      <c r="D17" s="71">
        <v>15</v>
      </c>
      <c r="E17" s="71">
        <v>155</v>
      </c>
      <c r="F17" s="43">
        <f t="shared" si="0"/>
        <v>601.2</v>
      </c>
      <c r="G17" s="69">
        <v>87</v>
      </c>
      <c r="H17" s="95">
        <v>397.5</v>
      </c>
      <c r="I17" s="34"/>
    </row>
    <row r="18" spans="1:9" ht="14.25">
      <c r="A18" s="75">
        <v>10</v>
      </c>
      <c r="B18" s="59" t="s">
        <v>17</v>
      </c>
      <c r="C18" s="71">
        <v>277.52</v>
      </c>
      <c r="D18" s="71">
        <v>15</v>
      </c>
      <c r="E18" s="71">
        <v>156</v>
      </c>
      <c r="F18" s="43">
        <f t="shared" si="0"/>
        <v>448.52</v>
      </c>
      <c r="G18" s="69">
        <v>106</v>
      </c>
      <c r="H18" s="95">
        <v>416</v>
      </c>
      <c r="I18" s="34"/>
    </row>
    <row r="19" spans="1:9" ht="14.25">
      <c r="A19" s="75">
        <v>11</v>
      </c>
      <c r="B19" s="59" t="s">
        <v>18</v>
      </c>
      <c r="C19" s="69">
        <v>464.84</v>
      </c>
      <c r="D19" s="69">
        <v>15</v>
      </c>
      <c r="E19" s="69">
        <v>233</v>
      </c>
      <c r="F19" s="43">
        <f t="shared" si="0"/>
        <v>712.8399999999999</v>
      </c>
      <c r="G19" s="69">
        <v>81</v>
      </c>
      <c r="H19" s="95">
        <v>974</v>
      </c>
      <c r="I19" s="34"/>
    </row>
    <row r="20" spans="1:9" ht="20.25" customHeight="1">
      <c r="A20" s="75">
        <v>12</v>
      </c>
      <c r="B20" s="15" t="s">
        <v>19</v>
      </c>
      <c r="C20" s="69">
        <v>654.2</v>
      </c>
      <c r="D20" s="69">
        <v>19</v>
      </c>
      <c r="E20" s="69">
        <v>450</v>
      </c>
      <c r="F20" s="43">
        <f t="shared" si="0"/>
        <v>1123.2</v>
      </c>
      <c r="G20" s="69">
        <v>147</v>
      </c>
      <c r="H20" s="95">
        <v>556</v>
      </c>
      <c r="I20" s="34"/>
    </row>
    <row r="21" spans="1:9" ht="14.25">
      <c r="A21" s="75">
        <v>13</v>
      </c>
      <c r="B21" s="59" t="s">
        <v>44</v>
      </c>
      <c r="C21" s="69">
        <v>609</v>
      </c>
      <c r="D21" s="69">
        <v>24</v>
      </c>
      <c r="E21" s="69">
        <v>180.99</v>
      </c>
      <c r="F21" s="43">
        <f t="shared" si="0"/>
        <v>813.99</v>
      </c>
      <c r="G21" s="69">
        <v>149</v>
      </c>
      <c r="H21" s="95">
        <v>636.5</v>
      </c>
      <c r="I21" s="34"/>
    </row>
    <row r="22" spans="1:9" ht="27.75" customHeight="1">
      <c r="A22" s="75">
        <v>14</v>
      </c>
      <c r="B22" s="15" t="s">
        <v>45</v>
      </c>
      <c r="C22" s="70">
        <v>456.42</v>
      </c>
      <c r="D22" s="70">
        <v>24</v>
      </c>
      <c r="E22" s="70">
        <v>89.59</v>
      </c>
      <c r="F22" s="43">
        <f t="shared" si="0"/>
        <v>570.01</v>
      </c>
      <c r="G22" s="70">
        <v>111</v>
      </c>
      <c r="H22" s="96">
        <v>612</v>
      </c>
      <c r="I22" s="34"/>
    </row>
    <row r="23" spans="1:9" s="28" customFormat="1" ht="13.5" thickBot="1">
      <c r="A23" s="76" t="s">
        <v>31</v>
      </c>
      <c r="B23" s="94" t="s">
        <v>7</v>
      </c>
      <c r="C23" s="97">
        <f aca="true" t="shared" si="1" ref="C23:H23">SUM(C9:C22)</f>
        <v>5978.5599999999995</v>
      </c>
      <c r="D23" s="97">
        <f t="shared" si="1"/>
        <v>273</v>
      </c>
      <c r="E23" s="97">
        <f t="shared" si="1"/>
        <v>2013.46</v>
      </c>
      <c r="F23" s="97">
        <f t="shared" si="1"/>
        <v>8265.019999999999</v>
      </c>
      <c r="G23" s="97">
        <f t="shared" si="1"/>
        <v>1636</v>
      </c>
      <c r="H23" s="98">
        <f t="shared" si="1"/>
        <v>8729</v>
      </c>
      <c r="I23" s="41"/>
    </row>
    <row r="24" spans="1:9" s="28" customFormat="1" ht="112.5" customHeight="1" thickBot="1">
      <c r="A24" s="39"/>
      <c r="B24" s="39"/>
      <c r="C24" s="169" t="s">
        <v>61</v>
      </c>
      <c r="D24" s="170"/>
      <c r="E24" s="170"/>
      <c r="F24" s="171"/>
      <c r="G24" s="99" t="s">
        <v>62</v>
      </c>
      <c r="H24" s="100" t="s">
        <v>63</v>
      </c>
      <c r="I24" s="40"/>
    </row>
    <row r="25" spans="1:9" s="28" customFormat="1" ht="72.75" customHeight="1">
      <c r="A25" s="39"/>
      <c r="B25" s="39"/>
      <c r="C25" s="61"/>
      <c r="D25" s="62"/>
      <c r="E25" s="62"/>
      <c r="F25" s="62"/>
      <c r="G25" s="61"/>
      <c r="H25" s="61"/>
      <c r="I25" s="40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15">
      <c r="A27" s="64" t="s">
        <v>60</v>
      </c>
      <c r="B27" s="19"/>
      <c r="C27" s="20"/>
      <c r="D27" s="21"/>
      <c r="E27" s="20"/>
      <c r="F27" s="20"/>
      <c r="G27" s="20"/>
      <c r="H27" s="20"/>
    </row>
    <row r="28" spans="1:8" ht="15" thickBot="1">
      <c r="A28" s="22"/>
      <c r="B28" s="22"/>
      <c r="C28" s="23"/>
      <c r="D28" s="23"/>
      <c r="E28" s="23"/>
      <c r="F28" s="23"/>
      <c r="G28" s="23"/>
      <c r="H28" s="23"/>
    </row>
    <row r="29" spans="1:9" ht="24.75" customHeight="1">
      <c r="A29" s="165" t="s">
        <v>33</v>
      </c>
      <c r="B29" s="163" t="s">
        <v>1</v>
      </c>
      <c r="C29" s="167" t="s">
        <v>58</v>
      </c>
      <c r="D29" s="181"/>
      <c r="E29" s="181"/>
      <c r="F29" s="145"/>
      <c r="G29" s="104"/>
      <c r="H29" s="104"/>
      <c r="I29" s="104"/>
    </row>
    <row r="30" spans="1:9" ht="28.5" customHeight="1" thickBot="1">
      <c r="A30" s="166"/>
      <c r="B30" s="164"/>
      <c r="C30" s="172"/>
      <c r="D30" s="173"/>
      <c r="E30" s="173"/>
      <c r="F30" s="174"/>
      <c r="G30" s="105"/>
      <c r="H30" s="105"/>
      <c r="I30" s="105"/>
    </row>
    <row r="31" spans="1:9" s="33" customFormat="1" ht="15" customHeight="1" thickBot="1">
      <c r="A31" s="111">
        <v>0</v>
      </c>
      <c r="B31" s="112">
        <v>1</v>
      </c>
      <c r="C31" s="175">
        <v>2</v>
      </c>
      <c r="D31" s="176"/>
      <c r="E31" s="176"/>
      <c r="F31" s="177"/>
      <c r="G31" s="106"/>
      <c r="H31" s="106"/>
      <c r="I31" s="106"/>
    </row>
    <row r="32" spans="1:10" s="33" customFormat="1" ht="14.25">
      <c r="A32" s="79">
        <v>1</v>
      </c>
      <c r="B32" s="72" t="s">
        <v>36</v>
      </c>
      <c r="C32" s="178">
        <v>2418.99</v>
      </c>
      <c r="D32" s="179"/>
      <c r="E32" s="179"/>
      <c r="F32" s="180"/>
      <c r="G32" s="107"/>
      <c r="H32" s="107"/>
      <c r="I32" s="108"/>
      <c r="J32" s="53"/>
    </row>
    <row r="33" spans="1:10" s="33" customFormat="1" ht="14.25">
      <c r="A33" s="75">
        <v>2</v>
      </c>
      <c r="B33" s="59" t="s">
        <v>37</v>
      </c>
      <c r="C33" s="153">
        <v>3008.55</v>
      </c>
      <c r="D33" s="154"/>
      <c r="E33" s="154"/>
      <c r="F33" s="155"/>
      <c r="G33" s="107"/>
      <c r="H33" s="107"/>
      <c r="I33" s="108"/>
      <c r="J33" s="53"/>
    </row>
    <row r="34" spans="1:10" s="33" customFormat="1" ht="14.25">
      <c r="A34" s="75">
        <v>3</v>
      </c>
      <c r="B34" s="59" t="s">
        <v>38</v>
      </c>
      <c r="C34" s="153">
        <v>3166.72</v>
      </c>
      <c r="D34" s="154"/>
      <c r="E34" s="154"/>
      <c r="F34" s="155"/>
      <c r="G34" s="107"/>
      <c r="H34" s="107"/>
      <c r="I34" s="108"/>
      <c r="J34" s="53"/>
    </row>
    <row r="35" spans="1:10" s="33" customFormat="1" ht="14.25">
      <c r="A35" s="75">
        <v>4</v>
      </c>
      <c r="B35" s="59" t="s">
        <v>39</v>
      </c>
      <c r="C35" s="153">
        <v>2591.86</v>
      </c>
      <c r="D35" s="154"/>
      <c r="E35" s="154"/>
      <c r="F35" s="155"/>
      <c r="G35" s="107"/>
      <c r="H35" s="107"/>
      <c r="I35" s="108"/>
      <c r="J35" s="53"/>
    </row>
    <row r="36" spans="1:10" s="33" customFormat="1" ht="14.25">
      <c r="A36" s="75">
        <v>5</v>
      </c>
      <c r="B36" s="59" t="s">
        <v>40</v>
      </c>
      <c r="C36" s="153">
        <v>3459.62</v>
      </c>
      <c r="D36" s="154"/>
      <c r="E36" s="154"/>
      <c r="F36" s="155"/>
      <c r="G36" s="156"/>
      <c r="H36" s="156"/>
      <c r="I36" s="161"/>
      <c r="J36" s="53"/>
    </row>
    <row r="37" spans="1:10" ht="14.25">
      <c r="A37" s="75">
        <v>6</v>
      </c>
      <c r="B37" s="59" t="s">
        <v>41</v>
      </c>
      <c r="C37" s="146">
        <v>2808.42</v>
      </c>
      <c r="D37" s="146"/>
      <c r="E37" s="146"/>
      <c r="F37" s="147"/>
      <c r="G37" s="157"/>
      <c r="H37" s="157"/>
      <c r="I37" s="162"/>
      <c r="J37" s="53"/>
    </row>
    <row r="38" spans="1:10" ht="18.75" customHeight="1">
      <c r="A38" s="75">
        <v>7</v>
      </c>
      <c r="B38" s="59" t="s">
        <v>42</v>
      </c>
      <c r="C38" s="153">
        <v>4958.46</v>
      </c>
      <c r="D38" s="154"/>
      <c r="E38" s="154"/>
      <c r="F38" s="155"/>
      <c r="G38" s="107"/>
      <c r="H38" s="107"/>
      <c r="I38" s="108"/>
      <c r="J38" s="53"/>
    </row>
    <row r="39" spans="1:10" ht="14.25">
      <c r="A39" s="75">
        <v>8</v>
      </c>
      <c r="B39" s="59" t="s">
        <v>43</v>
      </c>
      <c r="C39" s="153">
        <v>3060.42</v>
      </c>
      <c r="D39" s="154"/>
      <c r="E39" s="154"/>
      <c r="F39" s="155"/>
      <c r="G39" s="107"/>
      <c r="H39" s="107"/>
      <c r="I39" s="108"/>
      <c r="J39" s="53"/>
    </row>
    <row r="40" spans="1:10" ht="14.25">
      <c r="A40" s="75">
        <v>9</v>
      </c>
      <c r="B40" s="59" t="s">
        <v>16</v>
      </c>
      <c r="C40" s="153">
        <v>2908.08</v>
      </c>
      <c r="D40" s="154"/>
      <c r="E40" s="154"/>
      <c r="F40" s="155"/>
      <c r="G40" s="107"/>
      <c r="H40" s="107"/>
      <c r="I40" s="108"/>
      <c r="J40" s="53"/>
    </row>
    <row r="41" spans="1:10" ht="14.25">
      <c r="A41" s="75">
        <v>10</v>
      </c>
      <c r="B41" s="59" t="s">
        <v>17</v>
      </c>
      <c r="C41" s="153">
        <v>2631.64</v>
      </c>
      <c r="D41" s="154"/>
      <c r="E41" s="154"/>
      <c r="F41" s="155"/>
      <c r="G41" s="107"/>
      <c r="H41" s="107"/>
      <c r="I41" s="108"/>
      <c r="J41" s="53"/>
    </row>
    <row r="42" spans="1:10" ht="14.25">
      <c r="A42" s="75">
        <v>11</v>
      </c>
      <c r="B42" s="59" t="s">
        <v>18</v>
      </c>
      <c r="C42" s="153">
        <v>3972.61</v>
      </c>
      <c r="D42" s="154"/>
      <c r="E42" s="154"/>
      <c r="F42" s="155"/>
      <c r="G42" s="107"/>
      <c r="H42" s="107"/>
      <c r="I42" s="108"/>
      <c r="J42" s="53"/>
    </row>
    <row r="43" spans="1:10" ht="18.75" customHeight="1">
      <c r="A43" s="75">
        <v>12</v>
      </c>
      <c r="B43" s="15" t="s">
        <v>19</v>
      </c>
      <c r="C43" s="153">
        <v>5065.31</v>
      </c>
      <c r="D43" s="154"/>
      <c r="E43" s="154"/>
      <c r="F43" s="155"/>
      <c r="G43" s="107"/>
      <c r="H43" s="107"/>
      <c r="I43" s="108"/>
      <c r="J43" s="53"/>
    </row>
    <row r="44" spans="1:10" ht="19.5" customHeight="1">
      <c r="A44" s="75">
        <v>13</v>
      </c>
      <c r="B44" s="59" t="s">
        <v>44</v>
      </c>
      <c r="C44" s="153">
        <v>4298.64</v>
      </c>
      <c r="D44" s="154"/>
      <c r="E44" s="154"/>
      <c r="F44" s="155"/>
      <c r="G44" s="107"/>
      <c r="H44" s="107"/>
      <c r="I44" s="108"/>
      <c r="J44" s="53"/>
    </row>
    <row r="45" spans="1:10" ht="31.5" customHeight="1" thickBot="1">
      <c r="A45" s="113">
        <v>14</v>
      </c>
      <c r="B45" s="114" t="s">
        <v>45</v>
      </c>
      <c r="C45" s="158">
        <v>3285.52</v>
      </c>
      <c r="D45" s="159"/>
      <c r="E45" s="159"/>
      <c r="F45" s="160"/>
      <c r="G45" s="107"/>
      <c r="H45" s="107"/>
      <c r="I45" s="108"/>
      <c r="J45" s="53"/>
    </row>
    <row r="46" spans="1:9" s="28" customFormat="1" ht="24" customHeight="1" thickBot="1">
      <c r="A46" s="115" t="s">
        <v>31</v>
      </c>
      <c r="B46" s="116" t="s">
        <v>7</v>
      </c>
      <c r="C46" s="150">
        <f>SUM(C32:C45)</f>
        <v>47634.84</v>
      </c>
      <c r="D46" s="151"/>
      <c r="E46" s="151"/>
      <c r="F46" s="152"/>
      <c r="G46" s="109"/>
      <c r="H46" s="109"/>
      <c r="I46" s="110"/>
    </row>
    <row r="47" ht="14.25">
      <c r="I47" s="4"/>
    </row>
  </sheetData>
  <sheetProtection/>
  <mergeCells count="29">
    <mergeCell ref="C29:F29"/>
    <mergeCell ref="C36:F36"/>
    <mergeCell ref="C37:F37"/>
    <mergeCell ref="A3:H3"/>
    <mergeCell ref="A4:H4"/>
    <mergeCell ref="A5:B5"/>
    <mergeCell ref="C6:F6"/>
    <mergeCell ref="C35:F35"/>
    <mergeCell ref="H36:H37"/>
    <mergeCell ref="I36:I37"/>
    <mergeCell ref="B29:B30"/>
    <mergeCell ref="A29:A30"/>
    <mergeCell ref="G6:H6"/>
    <mergeCell ref="C24:F24"/>
    <mergeCell ref="C30:F30"/>
    <mergeCell ref="C31:F31"/>
    <mergeCell ref="C32:F32"/>
    <mergeCell ref="C33:F33"/>
    <mergeCell ref="C34:F34"/>
    <mergeCell ref="G36:G37"/>
    <mergeCell ref="C42:F42"/>
    <mergeCell ref="C43:F43"/>
    <mergeCell ref="C44:F44"/>
    <mergeCell ref="C46:F46"/>
    <mergeCell ref="C38:F38"/>
    <mergeCell ref="C39:F39"/>
    <mergeCell ref="C40:F40"/>
    <mergeCell ref="C41:F41"/>
    <mergeCell ref="C45:F45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46">
      <selection activeCell="C57" sqref="C57:F57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4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4.25">
      <c r="A4" s="119" t="s">
        <v>49</v>
      </c>
      <c r="B4" s="119"/>
      <c r="C4" s="119"/>
      <c r="D4" s="119"/>
      <c r="E4" s="119"/>
      <c r="F4" s="119"/>
      <c r="G4" s="119"/>
      <c r="H4" s="119"/>
    </row>
    <row r="5" ht="10.5" customHeight="1" thickBot="1"/>
    <row r="6" spans="1:11" s="26" customFormat="1" ht="27" customHeight="1">
      <c r="A6" s="80" t="s">
        <v>33</v>
      </c>
      <c r="B6" s="81" t="s">
        <v>1</v>
      </c>
      <c r="C6" s="167" t="s">
        <v>2</v>
      </c>
      <c r="D6" s="167"/>
      <c r="E6" s="167"/>
      <c r="F6" s="167"/>
      <c r="G6" s="168" t="s">
        <v>3</v>
      </c>
      <c r="H6" s="124"/>
      <c r="I6" s="25"/>
      <c r="J6" s="25"/>
      <c r="K6" s="25"/>
    </row>
    <row r="7" spans="1:11" s="26" customFormat="1" ht="39.75" customHeight="1">
      <c r="A7" s="82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23"/>
      <c r="H7" s="124"/>
      <c r="I7" s="25"/>
      <c r="J7" s="25"/>
      <c r="K7" s="25"/>
    </row>
    <row r="8" spans="1:11" s="28" customFormat="1" ht="12.75">
      <c r="A8" s="74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84">
        <v>6</v>
      </c>
      <c r="H8" s="41"/>
      <c r="I8" s="27"/>
      <c r="J8" s="27"/>
      <c r="K8" s="27"/>
    </row>
    <row r="9" spans="1:11" s="28" customFormat="1" ht="17.25" customHeight="1">
      <c r="A9" s="74">
        <v>1</v>
      </c>
      <c r="B9" s="47" t="s">
        <v>16</v>
      </c>
      <c r="C9" s="45"/>
      <c r="D9" s="45"/>
      <c r="E9" s="45"/>
      <c r="F9" s="101">
        <f aca="true" t="shared" si="0" ref="F9:F22">C9+D9+E9</f>
        <v>0</v>
      </c>
      <c r="G9" s="85">
        <v>0</v>
      </c>
      <c r="H9" s="41"/>
      <c r="I9" s="27"/>
      <c r="J9" s="27"/>
      <c r="K9" s="27"/>
    </row>
    <row r="10" spans="1:11" s="28" customFormat="1" ht="15.75" customHeight="1">
      <c r="A10" s="74">
        <v>2</v>
      </c>
      <c r="B10" s="47" t="s">
        <v>17</v>
      </c>
      <c r="C10" s="45">
        <v>77.9</v>
      </c>
      <c r="D10" s="45">
        <v>2</v>
      </c>
      <c r="E10" s="45">
        <v>67</v>
      </c>
      <c r="F10" s="101">
        <f t="shared" si="0"/>
        <v>146.9</v>
      </c>
      <c r="G10" s="85">
        <v>0</v>
      </c>
      <c r="H10" s="41"/>
      <c r="I10" s="27"/>
      <c r="J10" s="27"/>
      <c r="K10" s="27"/>
    </row>
    <row r="11" spans="1:11" s="28" customFormat="1" ht="18" customHeight="1">
      <c r="A11" s="74">
        <v>3</v>
      </c>
      <c r="B11" s="47" t="s">
        <v>18</v>
      </c>
      <c r="C11" s="45">
        <v>274.5</v>
      </c>
      <c r="D11" s="45">
        <v>20</v>
      </c>
      <c r="E11" s="45">
        <v>78</v>
      </c>
      <c r="F11" s="101">
        <f t="shared" si="0"/>
        <v>372.5</v>
      </c>
      <c r="G11" s="85">
        <v>0</v>
      </c>
      <c r="H11" s="41"/>
      <c r="I11" s="27"/>
      <c r="J11" s="27"/>
      <c r="K11" s="27"/>
    </row>
    <row r="12" spans="1:11" s="28" customFormat="1" ht="15.75" customHeight="1">
      <c r="A12" s="74">
        <v>4</v>
      </c>
      <c r="B12" s="47" t="s">
        <v>32</v>
      </c>
      <c r="C12" s="65"/>
      <c r="D12" s="65"/>
      <c r="E12" s="65"/>
      <c r="F12" s="101">
        <f t="shared" si="0"/>
        <v>0</v>
      </c>
      <c r="G12" s="84"/>
      <c r="H12" s="41"/>
      <c r="I12" s="27"/>
      <c r="J12" s="27"/>
      <c r="K12" s="27"/>
    </row>
    <row r="13" spans="1:11" s="28" customFormat="1" ht="26.25" customHeight="1">
      <c r="A13" s="74">
        <v>5</v>
      </c>
      <c r="B13" s="47" t="s">
        <v>19</v>
      </c>
      <c r="C13" s="45">
        <v>909.1</v>
      </c>
      <c r="D13" s="45">
        <v>30</v>
      </c>
      <c r="E13" s="45">
        <v>317</v>
      </c>
      <c r="F13" s="101">
        <f t="shared" si="0"/>
        <v>1256.1</v>
      </c>
      <c r="G13" s="85">
        <v>0</v>
      </c>
      <c r="H13" s="41"/>
      <c r="I13" s="27"/>
      <c r="J13" s="27"/>
      <c r="K13" s="27"/>
    </row>
    <row r="14" spans="1:11" s="28" customFormat="1" ht="22.5" customHeight="1">
      <c r="A14" s="75">
        <v>6</v>
      </c>
      <c r="B14" s="15" t="s">
        <v>24</v>
      </c>
      <c r="C14" s="46">
        <v>70.5</v>
      </c>
      <c r="D14" s="46">
        <v>17</v>
      </c>
      <c r="E14" s="46">
        <v>56</v>
      </c>
      <c r="F14" s="101">
        <f t="shared" si="0"/>
        <v>143.5</v>
      </c>
      <c r="G14" s="86">
        <v>0</v>
      </c>
      <c r="H14" s="41"/>
      <c r="I14" s="27"/>
      <c r="J14" s="27"/>
      <c r="K14" s="27"/>
    </row>
    <row r="15" spans="1:11" s="28" customFormat="1" ht="12.75">
      <c r="A15" s="75">
        <v>7</v>
      </c>
      <c r="B15" s="15" t="s">
        <v>30</v>
      </c>
      <c r="C15" s="46">
        <v>330</v>
      </c>
      <c r="D15" s="46">
        <v>30</v>
      </c>
      <c r="E15" s="46">
        <v>50</v>
      </c>
      <c r="F15" s="101">
        <f t="shared" si="0"/>
        <v>410</v>
      </c>
      <c r="G15" s="86"/>
      <c r="H15" s="41"/>
      <c r="I15" s="27"/>
      <c r="J15" s="27"/>
      <c r="K15" s="27"/>
    </row>
    <row r="16" spans="1:11" s="28" customFormat="1" ht="18" customHeight="1">
      <c r="A16" s="74">
        <v>8</v>
      </c>
      <c r="B16" s="47" t="s">
        <v>20</v>
      </c>
      <c r="C16" s="66">
        <v>0</v>
      </c>
      <c r="D16" s="66">
        <v>0</v>
      </c>
      <c r="E16" s="66">
        <v>0</v>
      </c>
      <c r="F16" s="102">
        <f t="shared" si="0"/>
        <v>0</v>
      </c>
      <c r="G16" s="85">
        <v>0</v>
      </c>
      <c r="H16" s="41"/>
      <c r="I16" s="27"/>
      <c r="J16" s="27"/>
      <c r="K16" s="27"/>
    </row>
    <row r="17" spans="1:11" s="28" customFormat="1" ht="18" customHeight="1">
      <c r="A17" s="74">
        <v>9</v>
      </c>
      <c r="B17" s="47" t="s">
        <v>21</v>
      </c>
      <c r="C17" s="66">
        <v>14.94</v>
      </c>
      <c r="D17" s="66">
        <v>0</v>
      </c>
      <c r="E17" s="66">
        <v>14.11</v>
      </c>
      <c r="F17" s="102">
        <f>C17+D17+E17</f>
        <v>29.049999999999997</v>
      </c>
      <c r="G17" s="85">
        <v>0</v>
      </c>
      <c r="H17" s="41"/>
      <c r="I17" s="27"/>
      <c r="J17" s="27"/>
      <c r="K17" s="27"/>
    </row>
    <row r="18" spans="1:11" s="28" customFormat="1" ht="18.75" customHeight="1">
      <c r="A18" s="74">
        <v>10</v>
      </c>
      <c r="B18" s="47" t="s">
        <v>28</v>
      </c>
      <c r="C18" s="66">
        <v>4</v>
      </c>
      <c r="D18" s="66">
        <v>0</v>
      </c>
      <c r="E18" s="66">
        <v>4.4</v>
      </c>
      <c r="F18" s="102">
        <f t="shared" si="0"/>
        <v>8.4</v>
      </c>
      <c r="G18" s="85"/>
      <c r="H18" s="41"/>
      <c r="I18" s="27"/>
      <c r="J18" s="27"/>
      <c r="K18" s="27"/>
    </row>
    <row r="19" spans="1:11" s="28" customFormat="1" ht="28.5" customHeight="1">
      <c r="A19" s="74">
        <v>11</v>
      </c>
      <c r="B19" s="47" t="s">
        <v>22</v>
      </c>
      <c r="C19" s="45">
        <v>6.77</v>
      </c>
      <c r="D19" s="66">
        <v>12</v>
      </c>
      <c r="E19" s="45">
        <v>5.01</v>
      </c>
      <c r="F19" s="101">
        <f t="shared" si="0"/>
        <v>23.78</v>
      </c>
      <c r="G19" s="85">
        <v>0</v>
      </c>
      <c r="H19" s="41"/>
      <c r="I19" s="27"/>
      <c r="J19" s="27"/>
      <c r="K19" s="27"/>
    </row>
    <row r="20" spans="1:11" s="28" customFormat="1" ht="21" customHeight="1">
      <c r="A20" s="75">
        <v>12</v>
      </c>
      <c r="B20" s="15" t="s">
        <v>25</v>
      </c>
      <c r="C20" s="46">
        <v>4.26</v>
      </c>
      <c r="D20" s="67">
        <v>2</v>
      </c>
      <c r="E20" s="46">
        <v>3.68</v>
      </c>
      <c r="F20" s="101">
        <f t="shared" si="0"/>
        <v>9.94</v>
      </c>
      <c r="G20" s="86">
        <v>0</v>
      </c>
      <c r="H20" s="41"/>
      <c r="I20" s="27"/>
      <c r="J20" s="27"/>
      <c r="K20" s="27"/>
    </row>
    <row r="21" spans="1:11" ht="14.25">
      <c r="A21" s="75">
        <v>13</v>
      </c>
      <c r="B21" s="15" t="s">
        <v>23</v>
      </c>
      <c r="C21" s="67">
        <v>0</v>
      </c>
      <c r="D21" s="67">
        <v>0</v>
      </c>
      <c r="E21" s="67">
        <v>0</v>
      </c>
      <c r="F21" s="102">
        <f t="shared" si="0"/>
        <v>0</v>
      </c>
      <c r="G21" s="86">
        <v>0</v>
      </c>
      <c r="H21" s="125"/>
      <c r="I21" s="4"/>
      <c r="J21" s="4"/>
      <c r="K21" s="4"/>
    </row>
    <row r="22" spans="1:11" ht="27" customHeight="1">
      <c r="A22" s="75">
        <v>14</v>
      </c>
      <c r="B22" s="47" t="s">
        <v>29</v>
      </c>
      <c r="C22" s="67">
        <v>8.42</v>
      </c>
      <c r="D22" s="67">
        <v>0</v>
      </c>
      <c r="E22" s="67">
        <v>4.95</v>
      </c>
      <c r="F22" s="102">
        <f t="shared" si="0"/>
        <v>13.370000000000001</v>
      </c>
      <c r="G22" s="86">
        <v>0</v>
      </c>
      <c r="H22" s="125"/>
      <c r="I22" s="4"/>
      <c r="J22" s="4"/>
      <c r="K22" s="4"/>
    </row>
    <row r="23" spans="1:11" ht="18.75" customHeight="1" thickBot="1">
      <c r="A23" s="87" t="s">
        <v>31</v>
      </c>
      <c r="B23" s="88" t="s">
        <v>7</v>
      </c>
      <c r="C23" s="89">
        <f>SUM(C9:C22)</f>
        <v>1700.39</v>
      </c>
      <c r="D23" s="89">
        <f>SUM(D9:D22)</f>
        <v>113</v>
      </c>
      <c r="E23" s="89">
        <f>SUM(E9:E22)</f>
        <v>600.15</v>
      </c>
      <c r="F23" s="89">
        <f>SUM(F9:F22)</f>
        <v>2413.5400000000004</v>
      </c>
      <c r="G23" s="90">
        <f>SUM(G9:G22)</f>
        <v>0</v>
      </c>
      <c r="H23" s="44"/>
      <c r="I23" s="4"/>
      <c r="J23" s="4"/>
      <c r="K23" s="4"/>
    </row>
    <row r="24" spans="1:8" s="4" customFormat="1" ht="31.5" customHeight="1" thickBot="1">
      <c r="A24" s="57"/>
      <c r="B24" s="58"/>
      <c r="C24" s="120" t="s">
        <v>57</v>
      </c>
      <c r="D24" s="121"/>
      <c r="E24" s="121"/>
      <c r="F24" s="122"/>
      <c r="G24" s="91" t="s">
        <v>34</v>
      </c>
      <c r="H24" s="44"/>
    </row>
    <row r="25" spans="1:8" s="4" customFormat="1" ht="16.5" customHeight="1" thickBot="1">
      <c r="A25" s="48"/>
      <c r="B25" s="49"/>
      <c r="C25" s="50"/>
      <c r="D25" s="50"/>
      <c r="E25" s="50"/>
      <c r="F25" s="51"/>
      <c r="G25" s="50"/>
      <c r="H25" s="44"/>
    </row>
    <row r="26" spans="1:8" s="4" customFormat="1" ht="29.25" customHeight="1">
      <c r="A26" s="80" t="s">
        <v>0</v>
      </c>
      <c r="B26" s="81" t="s">
        <v>1</v>
      </c>
      <c r="C26" s="167" t="s">
        <v>2</v>
      </c>
      <c r="D26" s="167"/>
      <c r="E26" s="167"/>
      <c r="F26" s="167"/>
      <c r="G26" s="168" t="s">
        <v>3</v>
      </c>
      <c r="H26" s="44"/>
    </row>
    <row r="27" spans="1:8" s="4" customFormat="1" ht="42" customHeight="1">
      <c r="A27" s="82"/>
      <c r="B27" s="10"/>
      <c r="C27" s="11" t="s">
        <v>4</v>
      </c>
      <c r="D27" s="11" t="s">
        <v>5</v>
      </c>
      <c r="E27" s="11" t="s">
        <v>6</v>
      </c>
      <c r="F27" s="11" t="s">
        <v>7</v>
      </c>
      <c r="G27" s="123"/>
      <c r="H27" s="44"/>
    </row>
    <row r="28" spans="1:8" s="4" customFormat="1" ht="14.25">
      <c r="A28" s="74">
        <v>0</v>
      </c>
      <c r="B28" s="13">
        <v>1</v>
      </c>
      <c r="C28" s="14">
        <v>2</v>
      </c>
      <c r="D28" s="14">
        <v>3</v>
      </c>
      <c r="E28" s="14">
        <v>4</v>
      </c>
      <c r="F28" s="14" t="s">
        <v>8</v>
      </c>
      <c r="G28" s="84">
        <v>6</v>
      </c>
      <c r="H28" s="44"/>
    </row>
    <row r="29" spans="1:11" ht="30" customHeight="1">
      <c r="A29" s="75">
        <v>15</v>
      </c>
      <c r="B29" s="15" t="s">
        <v>26</v>
      </c>
      <c r="C29" s="46">
        <v>133.5</v>
      </c>
      <c r="D29" s="46">
        <v>30</v>
      </c>
      <c r="E29" s="46">
        <v>122.29</v>
      </c>
      <c r="F29" s="101">
        <f>C29+D29+E29</f>
        <v>285.79</v>
      </c>
      <c r="G29" s="86">
        <v>30</v>
      </c>
      <c r="H29" s="44"/>
      <c r="I29" s="4"/>
      <c r="J29" s="4"/>
      <c r="K29" s="4"/>
    </row>
    <row r="30" spans="1:11" ht="30" customHeight="1">
      <c r="A30" s="75">
        <v>16</v>
      </c>
      <c r="B30" s="15" t="s">
        <v>27</v>
      </c>
      <c r="C30" s="67">
        <v>140</v>
      </c>
      <c r="D30" s="67">
        <v>25</v>
      </c>
      <c r="E30" s="67">
        <v>76.7</v>
      </c>
      <c r="F30" s="102">
        <f>C30+D30+E30</f>
        <v>241.7</v>
      </c>
      <c r="G30" s="103">
        <v>0</v>
      </c>
      <c r="H30" s="44"/>
      <c r="I30" s="4"/>
      <c r="J30" s="4"/>
      <c r="K30" s="4"/>
    </row>
    <row r="31" spans="1:11" s="28" customFormat="1" ht="13.5" thickBot="1">
      <c r="A31" s="76" t="s">
        <v>31</v>
      </c>
      <c r="B31" s="77" t="s">
        <v>7</v>
      </c>
      <c r="C31" s="92">
        <f>SUM(C29:C30)</f>
        <v>273.5</v>
      </c>
      <c r="D31" s="92">
        <f>SUM(D29:D30)</f>
        <v>55</v>
      </c>
      <c r="E31" s="92">
        <f>SUM(E29:E30)</f>
        <v>198.99</v>
      </c>
      <c r="F31" s="92">
        <f>SUM(F29:F30)</f>
        <v>527.49</v>
      </c>
      <c r="G31" s="93">
        <f>SUM(G29:G30)</f>
        <v>30</v>
      </c>
      <c r="H31" s="41"/>
      <c r="I31" s="27"/>
      <c r="J31" s="27"/>
      <c r="K31" s="27"/>
    </row>
    <row r="32" spans="1:7" ht="38.25" customHeight="1" thickBot="1">
      <c r="A32" s="57"/>
      <c r="B32" s="58"/>
      <c r="C32" s="120" t="s">
        <v>53</v>
      </c>
      <c r="D32" s="121"/>
      <c r="E32" s="121"/>
      <c r="F32" s="122"/>
      <c r="G32" s="91" t="s">
        <v>54</v>
      </c>
    </row>
    <row r="34" ht="13.5" customHeight="1"/>
    <row r="35" spans="1:9" s="42" customFormat="1" ht="15">
      <c r="A35" s="64" t="s">
        <v>56</v>
      </c>
      <c r="B35" s="19"/>
      <c r="C35" s="20"/>
      <c r="D35" s="21"/>
      <c r="E35" s="20"/>
      <c r="F35" s="20"/>
      <c r="G35" s="20"/>
      <c r="H35" s="20"/>
      <c r="I35"/>
    </row>
    <row r="36" spans="1:8" ht="15.75" customHeight="1" thickBot="1">
      <c r="A36" s="22"/>
      <c r="B36" s="22"/>
      <c r="C36" s="23"/>
      <c r="D36" s="23"/>
      <c r="E36" s="23"/>
      <c r="F36" s="23"/>
      <c r="G36" s="23"/>
      <c r="H36" s="23"/>
    </row>
    <row r="37" spans="1:9" ht="15" customHeight="1">
      <c r="A37" s="165" t="s">
        <v>33</v>
      </c>
      <c r="B37" s="163" t="s">
        <v>1</v>
      </c>
      <c r="C37" s="167" t="s">
        <v>59</v>
      </c>
      <c r="D37" s="181"/>
      <c r="E37" s="181"/>
      <c r="F37" s="145"/>
      <c r="G37" s="104"/>
      <c r="H37" s="104"/>
      <c r="I37" s="104"/>
    </row>
    <row r="38" spans="1:10" ht="23.25" customHeight="1" thickBot="1">
      <c r="A38" s="166"/>
      <c r="B38" s="164"/>
      <c r="C38" s="172"/>
      <c r="D38" s="173"/>
      <c r="E38" s="173"/>
      <c r="F38" s="174"/>
      <c r="G38" s="135"/>
      <c r="H38" s="135"/>
      <c r="I38" s="135"/>
      <c r="J38" s="30"/>
    </row>
    <row r="39" spans="1:10" ht="17.25" customHeight="1" thickBot="1">
      <c r="A39" s="111">
        <v>0</v>
      </c>
      <c r="B39" s="112">
        <v>1</v>
      </c>
      <c r="C39" s="175">
        <v>2</v>
      </c>
      <c r="D39" s="176"/>
      <c r="E39" s="176"/>
      <c r="F39" s="177"/>
      <c r="G39" s="136"/>
      <c r="H39" s="136"/>
      <c r="I39" s="136"/>
      <c r="J39" s="31"/>
    </row>
    <row r="40" spans="1:10" s="33" customFormat="1" ht="20.25" customHeight="1">
      <c r="A40" s="73">
        <v>1</v>
      </c>
      <c r="B40" s="126" t="s">
        <v>16</v>
      </c>
      <c r="C40" s="178">
        <v>0</v>
      </c>
      <c r="D40" s="179"/>
      <c r="E40" s="179"/>
      <c r="F40" s="180"/>
      <c r="G40" s="131"/>
      <c r="H40" s="133"/>
      <c r="I40" s="134"/>
      <c r="J40" s="54"/>
    </row>
    <row r="41" spans="1:10" s="33" customFormat="1" ht="18" customHeight="1">
      <c r="A41" s="74">
        <v>2</v>
      </c>
      <c r="B41" s="127" t="s">
        <v>17</v>
      </c>
      <c r="C41" s="153">
        <v>1196.77</v>
      </c>
      <c r="D41" s="154"/>
      <c r="E41" s="154"/>
      <c r="F41" s="155"/>
      <c r="G41" s="131"/>
      <c r="H41" s="133"/>
      <c r="I41" s="134"/>
      <c r="J41" s="54"/>
    </row>
    <row r="42" spans="1:10" s="33" customFormat="1" ht="18" customHeight="1">
      <c r="A42" s="74">
        <v>3</v>
      </c>
      <c r="B42" s="127" t="s">
        <v>18</v>
      </c>
      <c r="C42" s="153">
        <v>3034.71</v>
      </c>
      <c r="D42" s="154"/>
      <c r="E42" s="154"/>
      <c r="F42" s="155"/>
      <c r="G42" s="131"/>
      <c r="H42" s="133"/>
      <c r="I42" s="134"/>
      <c r="J42" s="54"/>
    </row>
    <row r="43" spans="1:10" s="33" customFormat="1" ht="23.25" customHeight="1">
      <c r="A43" s="74">
        <v>4</v>
      </c>
      <c r="B43" s="127" t="s">
        <v>32</v>
      </c>
      <c r="C43" s="153">
        <v>0</v>
      </c>
      <c r="D43" s="154"/>
      <c r="E43" s="154"/>
      <c r="F43" s="155"/>
      <c r="G43" s="131"/>
      <c r="H43" s="133"/>
      <c r="I43" s="134"/>
      <c r="J43" s="54"/>
    </row>
    <row r="44" spans="1:10" s="33" customFormat="1" ht="28.5" customHeight="1">
      <c r="A44" s="74">
        <v>5</v>
      </c>
      <c r="B44" s="127" t="s">
        <v>19</v>
      </c>
      <c r="C44" s="153">
        <v>10233.28</v>
      </c>
      <c r="D44" s="154"/>
      <c r="E44" s="154"/>
      <c r="F44" s="155"/>
      <c r="G44" s="131"/>
      <c r="H44" s="133"/>
      <c r="I44" s="134"/>
      <c r="J44" s="54"/>
    </row>
    <row r="45" spans="1:10" s="33" customFormat="1" ht="23.25" customHeight="1">
      <c r="A45" s="75">
        <v>6</v>
      </c>
      <c r="B45" s="128" t="s">
        <v>24</v>
      </c>
      <c r="C45" s="146">
        <v>1169.08</v>
      </c>
      <c r="D45" s="146"/>
      <c r="E45" s="146"/>
      <c r="F45" s="147"/>
      <c r="G45" s="131"/>
      <c r="H45" s="131"/>
      <c r="I45" s="134"/>
      <c r="J45" s="54"/>
    </row>
    <row r="46" spans="1:10" s="33" customFormat="1" ht="20.25" customHeight="1">
      <c r="A46" s="75">
        <v>7</v>
      </c>
      <c r="B46" s="128" t="s">
        <v>50</v>
      </c>
      <c r="C46" s="153">
        <v>3340.22</v>
      </c>
      <c r="D46" s="154"/>
      <c r="E46" s="154"/>
      <c r="F46" s="155"/>
      <c r="G46" s="131"/>
      <c r="H46" s="131"/>
      <c r="I46" s="134"/>
      <c r="J46" s="54"/>
    </row>
    <row r="47" spans="1:10" s="33" customFormat="1" ht="22.5" customHeight="1">
      <c r="A47" s="74">
        <v>8</v>
      </c>
      <c r="B47" s="129" t="s">
        <v>20</v>
      </c>
      <c r="C47" s="153">
        <v>0</v>
      </c>
      <c r="D47" s="154"/>
      <c r="E47" s="154"/>
      <c r="F47" s="155"/>
      <c r="G47" s="131"/>
      <c r="H47" s="132"/>
      <c r="I47" s="134"/>
      <c r="J47" s="54"/>
    </row>
    <row r="48" spans="1:10" ht="24" customHeight="1">
      <c r="A48" s="74">
        <v>9</v>
      </c>
      <c r="B48" s="127" t="s">
        <v>21</v>
      </c>
      <c r="C48" s="153">
        <v>236.67</v>
      </c>
      <c r="D48" s="154"/>
      <c r="E48" s="154"/>
      <c r="F48" s="155"/>
      <c r="G48" s="131"/>
      <c r="H48" s="132"/>
      <c r="I48" s="134"/>
      <c r="J48" s="54"/>
    </row>
    <row r="49" spans="1:10" ht="24.75" customHeight="1">
      <c r="A49" s="74">
        <v>10</v>
      </c>
      <c r="B49" s="127" t="s">
        <v>28</v>
      </c>
      <c r="C49" s="153">
        <v>68.43</v>
      </c>
      <c r="D49" s="154"/>
      <c r="E49" s="154"/>
      <c r="F49" s="155"/>
      <c r="G49" s="131"/>
      <c r="H49" s="132"/>
      <c r="I49" s="134"/>
      <c r="J49" s="54"/>
    </row>
    <row r="50" spans="1:10" ht="26.25">
      <c r="A50" s="74">
        <v>11</v>
      </c>
      <c r="B50" s="127" t="s">
        <v>22</v>
      </c>
      <c r="C50" s="153">
        <v>193.73</v>
      </c>
      <c r="D50" s="154"/>
      <c r="E50" s="154"/>
      <c r="F50" s="155"/>
      <c r="G50" s="131"/>
      <c r="H50" s="132"/>
      <c r="I50" s="134"/>
      <c r="J50" s="54"/>
    </row>
    <row r="51" spans="1:10" ht="26.25" customHeight="1">
      <c r="A51" s="75">
        <v>12</v>
      </c>
      <c r="B51" s="128" t="s">
        <v>25</v>
      </c>
      <c r="C51" s="153">
        <v>80.98</v>
      </c>
      <c r="D51" s="154"/>
      <c r="E51" s="154"/>
      <c r="F51" s="155"/>
      <c r="G51" s="131"/>
      <c r="H51" s="132"/>
      <c r="I51" s="134"/>
      <c r="J51" s="54"/>
    </row>
    <row r="52" spans="1:10" ht="21" customHeight="1">
      <c r="A52" s="75">
        <v>13</v>
      </c>
      <c r="B52" s="128" t="s">
        <v>23</v>
      </c>
      <c r="C52" s="153">
        <v>0</v>
      </c>
      <c r="D52" s="154"/>
      <c r="E52" s="154"/>
      <c r="F52" s="155"/>
      <c r="G52" s="131"/>
      <c r="H52" s="132"/>
      <c r="I52" s="134"/>
      <c r="J52" s="54"/>
    </row>
    <row r="53" spans="1:10" ht="32.25" customHeight="1" thickBot="1">
      <c r="A53" s="75">
        <v>14</v>
      </c>
      <c r="B53" s="127" t="s">
        <v>29</v>
      </c>
      <c r="C53" s="158">
        <v>108.92</v>
      </c>
      <c r="D53" s="159"/>
      <c r="E53" s="159"/>
      <c r="F53" s="160"/>
      <c r="G53" s="131"/>
      <c r="H53" s="132"/>
      <c r="I53" s="134"/>
      <c r="J53" s="54"/>
    </row>
    <row r="54" spans="1:10" ht="15" thickBot="1">
      <c r="A54" s="76" t="s">
        <v>9</v>
      </c>
      <c r="B54" s="130" t="s">
        <v>7</v>
      </c>
      <c r="C54" s="150">
        <f>SUM(C40:C53)</f>
        <v>19662.789999999997</v>
      </c>
      <c r="D54" s="151"/>
      <c r="E54" s="151"/>
      <c r="F54" s="152"/>
      <c r="G54" s="133"/>
      <c r="H54" s="133"/>
      <c r="I54" s="134"/>
      <c r="J54" s="35"/>
    </row>
    <row r="55" spans="1:10" ht="15" thickBot="1">
      <c r="A55" s="48"/>
      <c r="B55" s="49"/>
      <c r="C55" s="50"/>
      <c r="D55" s="50"/>
      <c r="E55" s="50"/>
      <c r="F55" s="50"/>
      <c r="G55" s="50"/>
      <c r="H55" s="50"/>
      <c r="I55" s="52"/>
      <c r="J55" s="35"/>
    </row>
    <row r="56" spans="1:10" ht="15" customHeight="1">
      <c r="A56" s="117" t="s">
        <v>0</v>
      </c>
      <c r="B56" s="182" t="s">
        <v>1</v>
      </c>
      <c r="C56" s="167" t="s">
        <v>59</v>
      </c>
      <c r="D56" s="181"/>
      <c r="E56" s="181"/>
      <c r="F56" s="145"/>
      <c r="G56" s="104"/>
      <c r="H56" s="104"/>
      <c r="I56" s="104"/>
      <c r="J56" s="35"/>
    </row>
    <row r="57" spans="1:10" ht="15" thickBot="1">
      <c r="A57" s="118"/>
      <c r="B57" s="183"/>
      <c r="C57" s="172"/>
      <c r="D57" s="173"/>
      <c r="E57" s="173"/>
      <c r="F57" s="174"/>
      <c r="G57" s="135"/>
      <c r="H57" s="135"/>
      <c r="I57" s="135"/>
      <c r="J57" s="35"/>
    </row>
    <row r="58" spans="1:10" s="4" customFormat="1" ht="17.25" customHeight="1" thickBot="1">
      <c r="A58" s="78">
        <v>0</v>
      </c>
      <c r="B58" s="137">
        <v>1</v>
      </c>
      <c r="C58" s="175">
        <v>2</v>
      </c>
      <c r="D58" s="176"/>
      <c r="E58" s="176"/>
      <c r="F58" s="177"/>
      <c r="G58" s="136"/>
      <c r="H58" s="136"/>
      <c r="I58" s="136"/>
      <c r="J58" s="35"/>
    </row>
    <row r="59" spans="1:10" ht="32.25" customHeight="1">
      <c r="A59" s="79">
        <v>15</v>
      </c>
      <c r="B59" s="138" t="s">
        <v>26</v>
      </c>
      <c r="C59" s="178">
        <v>0</v>
      </c>
      <c r="D59" s="179"/>
      <c r="E59" s="179"/>
      <c r="F59" s="180"/>
      <c r="G59" s="132"/>
      <c r="H59" s="133"/>
      <c r="I59" s="134"/>
      <c r="J59" s="55"/>
    </row>
    <row r="60" spans="1:10" ht="30" customHeight="1" thickBot="1">
      <c r="A60" s="75">
        <v>16</v>
      </c>
      <c r="B60" s="128" t="s">
        <v>27</v>
      </c>
      <c r="C60" s="153">
        <v>0</v>
      </c>
      <c r="D60" s="154"/>
      <c r="E60" s="154"/>
      <c r="F60" s="155"/>
      <c r="G60" s="132"/>
      <c r="H60" s="133"/>
      <c r="I60" s="134"/>
      <c r="J60" s="55"/>
    </row>
    <row r="61" spans="1:10" s="28" customFormat="1" ht="16.5" customHeight="1" thickBot="1">
      <c r="A61" s="76" t="s">
        <v>31</v>
      </c>
      <c r="B61" s="130" t="s">
        <v>7</v>
      </c>
      <c r="C61" s="150">
        <f>SUM(C59:C60)</f>
        <v>0</v>
      </c>
      <c r="D61" s="151"/>
      <c r="E61" s="151"/>
      <c r="F61" s="152"/>
      <c r="G61" s="133"/>
      <c r="H61" s="133"/>
      <c r="I61" s="134"/>
      <c r="J61" s="27"/>
    </row>
    <row r="63" spans="3:9" ht="14.25">
      <c r="C63" s="68"/>
      <c r="E63" s="68"/>
      <c r="F63" s="68"/>
      <c r="G63" s="68"/>
      <c r="H63" s="68"/>
      <c r="I63" s="68"/>
    </row>
    <row r="64" spans="6:9" ht="14.25">
      <c r="F64" s="68"/>
      <c r="H64" s="68"/>
      <c r="I64" s="68"/>
    </row>
  </sheetData>
  <sheetProtection/>
  <mergeCells count="37">
    <mergeCell ref="A56:A57"/>
    <mergeCell ref="B56:B57"/>
    <mergeCell ref="G26:G27"/>
    <mergeCell ref="C32:F32"/>
    <mergeCell ref="C26:F26"/>
    <mergeCell ref="C38:F38"/>
    <mergeCell ref="C43:F43"/>
    <mergeCell ref="C44:F44"/>
    <mergeCell ref="A4:H4"/>
    <mergeCell ref="C24:F24"/>
    <mergeCell ref="C6:F6"/>
    <mergeCell ref="G6:G7"/>
    <mergeCell ref="H6:H7"/>
    <mergeCell ref="H21:H22"/>
    <mergeCell ref="A37:A38"/>
    <mergeCell ref="B37:B38"/>
    <mergeCell ref="C39:F39"/>
    <mergeCell ref="C40:F40"/>
    <mergeCell ref="C41:F41"/>
    <mergeCell ref="C42:F42"/>
    <mergeCell ref="C61:F61"/>
    <mergeCell ref="C51:F51"/>
    <mergeCell ref="C52:F52"/>
    <mergeCell ref="C53:F53"/>
    <mergeCell ref="C54:F54"/>
    <mergeCell ref="C57:F57"/>
    <mergeCell ref="C58:F58"/>
    <mergeCell ref="C37:F37"/>
    <mergeCell ref="C56:F56"/>
    <mergeCell ref="C59:F59"/>
    <mergeCell ref="C60:F60"/>
    <mergeCell ref="C45:F45"/>
    <mergeCell ref="C46:F46"/>
    <mergeCell ref="C47:F47"/>
    <mergeCell ref="C48:F48"/>
    <mergeCell ref="C49:F49"/>
    <mergeCell ref="C50:F50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3">
      <selection activeCell="C17" sqref="C17:F17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63" t="s">
        <v>15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84" t="s">
        <v>46</v>
      </c>
      <c r="B3" s="184"/>
      <c r="C3" s="184"/>
      <c r="D3" s="184"/>
      <c r="E3" s="184"/>
      <c r="F3" s="184"/>
      <c r="G3" s="184"/>
      <c r="H3" s="184"/>
    </row>
    <row r="4" spans="1:8" ht="18" customHeight="1">
      <c r="A4" s="184" t="s">
        <v>49</v>
      </c>
      <c r="B4" s="184"/>
      <c r="C4" s="184"/>
      <c r="D4" s="184"/>
      <c r="E4" s="184"/>
      <c r="F4" s="184"/>
      <c r="G4" s="184"/>
      <c r="H4" s="184"/>
    </row>
    <row r="5" spans="1:8" ht="17.25" customHeight="1">
      <c r="A5" s="149"/>
      <c r="B5" s="149"/>
      <c r="C5" s="37"/>
      <c r="D5" s="37"/>
      <c r="E5" s="37"/>
      <c r="F5" s="37"/>
      <c r="G5" s="37"/>
      <c r="H5" s="38"/>
    </row>
    <row r="6" spans="1:9" ht="36" customHeight="1">
      <c r="A6" s="9" t="s">
        <v>33</v>
      </c>
      <c r="B6" s="10" t="s">
        <v>1</v>
      </c>
      <c r="C6" s="185" t="s">
        <v>10</v>
      </c>
      <c r="D6" s="185"/>
      <c r="E6" s="185"/>
      <c r="F6" s="185"/>
      <c r="G6" s="185" t="s">
        <v>11</v>
      </c>
      <c r="H6" s="185"/>
      <c r="I6" s="29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35</v>
      </c>
      <c r="H7" s="11" t="s">
        <v>13</v>
      </c>
      <c r="I7" s="30"/>
    </row>
    <row r="8" spans="1:9" s="33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2"/>
    </row>
    <row r="9" spans="1:9" ht="14.25">
      <c r="A9" s="56">
        <v>1</v>
      </c>
      <c r="B9" s="15" t="s">
        <v>19</v>
      </c>
      <c r="C9" s="16">
        <v>35</v>
      </c>
      <c r="D9" s="16">
        <v>19</v>
      </c>
      <c r="E9" s="16">
        <v>116</v>
      </c>
      <c r="F9" s="16">
        <f>C9+D9+E9</f>
        <v>170</v>
      </c>
      <c r="G9" s="16">
        <v>0</v>
      </c>
      <c r="H9" s="16">
        <v>12</v>
      </c>
      <c r="I9" s="34"/>
    </row>
    <row r="10" spans="1:9" s="28" customFormat="1" ht="15.75" customHeight="1">
      <c r="A10" s="17" t="s">
        <v>31</v>
      </c>
      <c r="B10" s="60" t="s">
        <v>7</v>
      </c>
      <c r="C10" s="18">
        <f aca="true" t="shared" si="0" ref="C10:H10">SUM(C9:C9)</f>
        <v>35</v>
      </c>
      <c r="D10" s="18">
        <f t="shared" si="0"/>
        <v>19</v>
      </c>
      <c r="E10" s="18">
        <f t="shared" si="0"/>
        <v>116</v>
      </c>
      <c r="F10" s="18">
        <f t="shared" si="0"/>
        <v>170</v>
      </c>
      <c r="G10" s="18">
        <f t="shared" si="0"/>
        <v>0</v>
      </c>
      <c r="H10" s="18">
        <f t="shared" si="0"/>
        <v>12</v>
      </c>
      <c r="I10" s="41"/>
    </row>
    <row r="11" spans="1:9" s="28" customFormat="1" ht="81" customHeight="1">
      <c r="A11" s="39"/>
      <c r="B11" s="39"/>
      <c r="C11" s="186" t="s">
        <v>52</v>
      </c>
      <c r="D11" s="187"/>
      <c r="E11" s="187"/>
      <c r="F11" s="188"/>
      <c r="G11" s="43" t="s">
        <v>47</v>
      </c>
      <c r="H11" s="43" t="s">
        <v>51</v>
      </c>
      <c r="I11" s="40"/>
    </row>
    <row r="12" spans="1:9" s="28" customFormat="1" ht="11.25" customHeight="1">
      <c r="A12" s="39"/>
      <c r="B12" s="39"/>
      <c r="C12" s="61"/>
      <c r="D12" s="62"/>
      <c r="E12" s="62"/>
      <c r="F12" s="62"/>
      <c r="G12" s="61"/>
      <c r="H12" s="61"/>
      <c r="I12" s="40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">
      <c r="A14" s="64" t="s">
        <v>55</v>
      </c>
      <c r="B14" s="19"/>
      <c r="C14" s="20"/>
      <c r="D14" s="21"/>
      <c r="E14" s="20"/>
      <c r="F14" s="20"/>
      <c r="G14" s="20"/>
      <c r="H14" s="20"/>
    </row>
    <row r="15" spans="1:8" ht="15" thickBot="1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117" t="s">
        <v>0</v>
      </c>
      <c r="B16" s="182" t="s">
        <v>1</v>
      </c>
      <c r="C16" s="167" t="s">
        <v>58</v>
      </c>
      <c r="D16" s="181"/>
      <c r="E16" s="181"/>
      <c r="F16" s="145"/>
      <c r="G16" s="44"/>
      <c r="H16" s="44"/>
      <c r="I16" s="104"/>
    </row>
    <row r="17" spans="1:9" ht="30" customHeight="1" thickBot="1">
      <c r="A17" s="118"/>
      <c r="B17" s="183"/>
      <c r="C17" s="172"/>
      <c r="D17" s="173"/>
      <c r="E17" s="173"/>
      <c r="F17" s="174"/>
      <c r="G17" s="139"/>
      <c r="H17" s="139"/>
      <c r="I17" s="135"/>
    </row>
    <row r="18" spans="1:9" s="33" customFormat="1" ht="15" thickBot="1">
      <c r="A18" s="78">
        <v>0</v>
      </c>
      <c r="B18" s="137">
        <v>1</v>
      </c>
      <c r="C18" s="175">
        <v>2</v>
      </c>
      <c r="D18" s="176"/>
      <c r="E18" s="176"/>
      <c r="F18" s="177"/>
      <c r="G18" s="140"/>
      <c r="H18" s="140"/>
      <c r="I18" s="136"/>
    </row>
    <row r="19" spans="1:10" ht="15" thickBot="1">
      <c r="A19" s="189">
        <v>1</v>
      </c>
      <c r="B19" s="114" t="s">
        <v>19</v>
      </c>
      <c r="C19" s="190">
        <v>202.5</v>
      </c>
      <c r="D19" s="191"/>
      <c r="E19" s="191"/>
      <c r="F19" s="192"/>
      <c r="G19" s="141"/>
      <c r="H19" s="141"/>
      <c r="I19" s="142"/>
      <c r="J19" s="53"/>
    </row>
    <row r="20" spans="1:9" s="28" customFormat="1" ht="17.25" customHeight="1" thickBot="1">
      <c r="A20" s="115" t="s">
        <v>31</v>
      </c>
      <c r="B20" s="193" t="s">
        <v>7</v>
      </c>
      <c r="C20" s="150">
        <f>SUM(C19:C19)</f>
        <v>202.5</v>
      </c>
      <c r="D20" s="151"/>
      <c r="E20" s="151"/>
      <c r="F20" s="152"/>
      <c r="G20" s="143"/>
      <c r="H20" s="143"/>
      <c r="I20" s="144"/>
    </row>
    <row r="21" ht="14.25">
      <c r="I21" s="4"/>
    </row>
  </sheetData>
  <sheetProtection/>
  <mergeCells count="13">
    <mergeCell ref="A16:A17"/>
    <mergeCell ref="B16:B17"/>
    <mergeCell ref="A3:H3"/>
    <mergeCell ref="A4:H4"/>
    <mergeCell ref="A5:B5"/>
    <mergeCell ref="C6:F6"/>
    <mergeCell ref="G6:H6"/>
    <mergeCell ref="C11:F11"/>
    <mergeCell ref="C18:F18"/>
    <mergeCell ref="C19:F19"/>
    <mergeCell ref="C20:F20"/>
    <mergeCell ref="C16:F16"/>
    <mergeCell ref="C17:F17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Consiliu</cp:lastModifiedBy>
  <cp:lastPrinted>2018-09-19T12:49:45Z</cp:lastPrinted>
  <dcterms:created xsi:type="dcterms:W3CDTF">2016-07-27T13:16:10Z</dcterms:created>
  <dcterms:modified xsi:type="dcterms:W3CDTF">2018-09-19T12:49:47Z</dcterms:modified>
  <cp:category/>
  <cp:version/>
  <cp:contentType/>
  <cp:contentStatus/>
</cp:coreProperties>
</file>